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36" windowWidth="22020" windowHeight="902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7" i="1" l="1"/>
  <c r="J63" i="1"/>
  <c r="M44" i="1" l="1"/>
  <c r="M80" i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15" i="1"/>
  <c r="G15" i="1" s="1"/>
  <c r="G62" i="1" l="1"/>
  <c r="G54" i="1"/>
  <c r="F52" i="1"/>
  <c r="G52" i="1" s="1"/>
  <c r="F53" i="1"/>
  <c r="G53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51" i="1"/>
  <c r="G51" i="1" s="1"/>
</calcChain>
</file>

<file path=xl/sharedStrings.xml><?xml version="1.0" encoding="utf-8"?>
<sst xmlns="http://schemas.openxmlformats.org/spreadsheetml/2006/main" count="139" uniqueCount="66">
  <si>
    <t>ASPEN</t>
  </si>
  <si>
    <t>BEAVER</t>
  </si>
  <si>
    <t>BLUEBERRY</t>
  </si>
  <si>
    <t>CITY</t>
  </si>
  <si>
    <t>C. STEIGER</t>
  </si>
  <si>
    <t>ELISE</t>
  </si>
  <si>
    <t>MILWAUKEE</t>
  </si>
  <si>
    <t>OTTER</t>
  </si>
  <si>
    <t>RHUBARB</t>
  </si>
  <si>
    <t>STRAWBERRY</t>
  </si>
  <si>
    <t>SUNSET</t>
  </si>
  <si>
    <t>X</t>
  </si>
  <si>
    <t>%</t>
  </si>
  <si>
    <t>litter</t>
  </si>
  <si>
    <t>trash</t>
  </si>
  <si>
    <t>picnic table fix</t>
  </si>
  <si>
    <t>border replaced</t>
  </si>
  <si>
    <t>raised border</t>
  </si>
  <si>
    <t>litter from neighbor</t>
  </si>
  <si>
    <t>wood border removed</t>
  </si>
  <si>
    <t>TRAIL</t>
  </si>
  <si>
    <t>CITY (CLOSED)</t>
  </si>
  <si>
    <t>sprayed foam in cracks</t>
  </si>
  <si>
    <t>chip raking</t>
  </si>
  <si>
    <t>garbage</t>
  </si>
  <si>
    <t>seat replaced</t>
  </si>
  <si>
    <t>screws added to hand rail</t>
  </si>
  <si>
    <t>gate locked</t>
  </si>
  <si>
    <t>chips raked</t>
  </si>
  <si>
    <t>small litter</t>
  </si>
  <si>
    <t>bench repair</t>
  </si>
  <si>
    <t>Inspection Items</t>
  </si>
  <si>
    <t>Loose or missing hardware</t>
  </si>
  <si>
    <t xml:space="preserve">Concrete footers exposed </t>
  </si>
  <si>
    <t>Standing water</t>
  </si>
  <si>
    <t>Surfacing material</t>
  </si>
  <si>
    <t>Swings</t>
  </si>
  <si>
    <t>Sweep walkways, platforms, steps</t>
  </si>
  <si>
    <t>Gurdrails and handrails</t>
  </si>
  <si>
    <t>Slides</t>
  </si>
  <si>
    <t>Climbers</t>
  </si>
  <si>
    <t>Chains kinked, twisted, broken</t>
  </si>
  <si>
    <t>Wood rotten, cracked, missing</t>
  </si>
  <si>
    <t>NOTES SUMMARY</t>
  </si>
  <si>
    <t>Remove foreign objects - chains, ropes, wood</t>
  </si>
  <si>
    <t>Seats - cut, cracked, missing</t>
  </si>
  <si>
    <t>PARK BOARD RESPONSE</t>
  </si>
  <si>
    <t>Will trail be inspected?</t>
  </si>
  <si>
    <t>PARK INSPECTIONS - 2ND HALF SEPTEMBER 2020</t>
  </si>
  <si>
    <t>PARK INSPECTIONS - 1ST HALF OCTOBER 2020</t>
  </si>
  <si>
    <t>Vandalism - damage, graffiti,  glass, trash, needles</t>
  </si>
  <si>
    <t>standing water</t>
  </si>
  <si>
    <t xml:space="preserve"> litter</t>
  </si>
  <si>
    <t xml:space="preserve">litter garbage trash </t>
  </si>
  <si>
    <t>litter garbage trash</t>
  </si>
  <si>
    <t>Any vandalism/needles?</t>
  </si>
  <si>
    <t>painted plastic borders</t>
  </si>
  <si>
    <t>FUNDED</t>
  </si>
  <si>
    <t>NOTES 10/2/20 TO 10/12/20</t>
  </si>
  <si>
    <t>C STEIGER</t>
  </si>
  <si>
    <t>TOTAL</t>
  </si>
  <si>
    <t>TALLY OF "GOOD" FOUND IN EACH PARK</t>
  </si>
  <si>
    <t>NOTES 9/18/20 TO 9/28/20</t>
  </si>
  <si>
    <t>funded</t>
  </si>
  <si>
    <t>PARK INSPECTION SUMMARY FOR PARK BOARD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</si>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</sst>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m/d;@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0" borderId="1" xfId="0" applyBorder="1"/>
    <xf numFmtId="1" fontId="0" fillId="0" borderId="1" xfId="0" applyNumberFormat="1" applyBorder="1"/>
    <xf numFmtId="1" fontId="0" fillId="0" borderId="3" xfId="0" applyNumberFormat="1" applyBorder="1"/>
    <xf numFmtId="1" fontId="0" fillId="0" borderId="4" xfId="0" applyNumberFormat="1" applyBorder="1"/>
    <xf numFmtId="0" fontId="0" fillId="0" borderId="1" xfId="0" applyBorder="1" applyAlignment="1">
      <alignment horizontal="right"/>
    </xf>
    <xf numFmtId="0" fontId="0" fillId="0" borderId="3" xfId="0" applyBorder="1"/>
    <xf numFmtId="0" fontId="0" fillId="0" borderId="4" xfId="0" applyBorder="1"/>
    <xf numFmtId="1" fontId="0" fillId="0" borderId="0" xfId="0" applyNumberFormat="1" applyBorder="1"/>
    <xf numFmtId="164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right"/>
    </xf>
    <xf numFmtId="164" fontId="2" fillId="0" borderId="7" xfId="0" applyNumberFormat="1" applyFont="1" applyBorder="1"/>
    <xf numFmtId="1" fontId="2" fillId="0" borderId="6" xfId="0" applyNumberFormat="1" applyFont="1" applyBorder="1"/>
    <xf numFmtId="164" fontId="2" fillId="0" borderId="6" xfId="0" applyNumberFormat="1" applyFont="1" applyBorder="1"/>
    <xf numFmtId="0" fontId="2" fillId="0" borderId="6" xfId="0" applyFont="1" applyBorder="1"/>
    <xf numFmtId="1" fontId="2" fillId="0" borderId="5" xfId="0" applyNumberFormat="1" applyFont="1" applyBorder="1"/>
    <xf numFmtId="164" fontId="2" fillId="0" borderId="8" xfId="0" applyNumberFormat="1" applyFont="1" applyBorder="1"/>
    <xf numFmtId="1" fontId="2" fillId="0" borderId="0" xfId="0" applyNumberFormat="1" applyFont="1" applyBorder="1"/>
    <xf numFmtId="164" fontId="2" fillId="0" borderId="0" xfId="0" applyNumberFormat="1" applyFont="1" applyBorder="1"/>
    <xf numFmtId="0" fontId="2" fillId="0" borderId="0" xfId="0" applyFont="1" applyBorder="1"/>
    <xf numFmtId="1" fontId="2" fillId="0" borderId="9" xfId="0" applyNumberFormat="1" applyFont="1" applyBorder="1"/>
    <xf numFmtId="164" fontId="2" fillId="0" borderId="8" xfId="0" applyNumberFormat="1" applyFont="1" applyFill="1" applyBorder="1"/>
    <xf numFmtId="164" fontId="2" fillId="0" borderId="10" xfId="0" applyNumberFormat="1" applyFont="1" applyBorder="1"/>
    <xf numFmtId="1" fontId="2" fillId="0" borderId="11" xfId="0" applyNumberFormat="1" applyFont="1" applyBorder="1"/>
    <xf numFmtId="0" fontId="2" fillId="0" borderId="11" xfId="0" applyFont="1" applyBorder="1"/>
    <xf numFmtId="1" fontId="2" fillId="0" borderId="12" xfId="0" applyNumberFormat="1" applyFont="1" applyBorder="1"/>
    <xf numFmtId="164" fontId="1" fillId="0" borderId="1" xfId="0" applyNumberFormat="1" applyFont="1" applyBorder="1"/>
    <xf numFmtId="164" fontId="2" fillId="0" borderId="1" xfId="0" applyNumberFormat="1" applyFont="1" applyBorder="1"/>
    <xf numFmtId="0" fontId="0" fillId="0" borderId="0" xfId="0" applyAlignment="1">
      <alignment vertical="top"/>
    </xf>
    <xf numFmtId="1" fontId="0" fillId="0" borderId="0" xfId="0" applyNumberFormat="1" applyBorder="1" applyAlignment="1">
      <alignment horizontal="left" vertical="top"/>
    </xf>
    <xf numFmtId="1" fontId="0" fillId="2" borderId="3" xfId="0" applyNumberFormat="1" applyFill="1" applyBorder="1"/>
    <xf numFmtId="1" fontId="0" fillId="2" borderId="0" xfId="0" applyNumberFormat="1" applyFill="1" applyBorder="1"/>
    <xf numFmtId="0" fontId="0" fillId="2" borderId="3" xfId="0" applyFill="1" applyBorder="1"/>
    <xf numFmtId="0" fontId="0" fillId="2" borderId="0" xfId="0" applyFill="1"/>
    <xf numFmtId="0" fontId="0" fillId="0" borderId="0" xfId="0" applyBorder="1" applyAlignment="1">
      <alignment horizontal="left" vertical="top"/>
    </xf>
    <xf numFmtId="164" fontId="0" fillId="0" borderId="2" xfId="0" applyNumberFormat="1" applyBorder="1"/>
    <xf numFmtId="1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1" fontId="0" fillId="0" borderId="11" xfId="0" applyNumberFormat="1" applyBorder="1"/>
    <xf numFmtId="0" fontId="1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" fontId="5" fillId="0" borderId="0" xfId="0" applyNumberFormat="1" applyFont="1" applyBorder="1" applyAlignment="1">
      <alignment horizontal="right"/>
    </xf>
    <xf numFmtId="9" fontId="5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1" xfId="0" applyBorder="1" applyAlignme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164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1" xfId="0" applyFont="1" applyBorder="1" applyAlignment="1"/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/>
    <xf numFmtId="164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abSelected="1" topLeftCell="A25" zoomScale="120" zoomScaleNormal="120" workbookViewId="0">
      <selection activeCell="Q25" sqref="Q25"/>
    </sheetView>
  </sheetViews>
  <sheetFormatPr defaultRowHeight="14.4" x14ac:dyDescent="0.3"/>
  <cols>
    <col min="1" max="1" width="12.44140625" customWidth="1"/>
    <col min="2" max="3" width="6.77734375" customWidth="1"/>
    <col min="4" max="13" width="7.33203125" customWidth="1"/>
    <col min="14" max="14" width="6.77734375" customWidth="1"/>
  </cols>
  <sheetData>
    <row r="1" spans="1:13" ht="21" x14ac:dyDescent="0.3">
      <c r="A1" s="59" t="s">
        <v>64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6.6" customHeight="1" x14ac:dyDescent="0.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5.6" x14ac:dyDescent="0.3">
      <c r="A3" s="70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64"/>
    </row>
    <row r="4" spans="1:13" x14ac:dyDescent="0.3">
      <c r="A4" s="14" t="s">
        <v>50</v>
      </c>
      <c r="B4" s="15"/>
      <c r="C4" s="15"/>
      <c r="D4" s="15"/>
      <c r="E4" s="15"/>
      <c r="F4" s="15"/>
      <c r="G4" s="16" t="s">
        <v>42</v>
      </c>
      <c r="H4" s="17"/>
      <c r="I4" s="15"/>
      <c r="J4" s="15"/>
      <c r="K4" s="15"/>
      <c r="L4" s="15" t="s">
        <v>35</v>
      </c>
      <c r="M4" s="18"/>
    </row>
    <row r="5" spans="1:13" x14ac:dyDescent="0.3">
      <c r="A5" s="19" t="s">
        <v>32</v>
      </c>
      <c r="B5" s="20"/>
      <c r="C5" s="20"/>
      <c r="D5" s="20"/>
      <c r="E5" s="20"/>
      <c r="F5" s="20"/>
      <c r="G5" s="21" t="s">
        <v>44</v>
      </c>
      <c r="H5" s="22"/>
      <c r="I5" s="20"/>
      <c r="J5" s="20"/>
      <c r="K5" s="20"/>
      <c r="L5" s="20" t="s">
        <v>36</v>
      </c>
      <c r="M5" s="23"/>
    </row>
    <row r="6" spans="1:13" x14ac:dyDescent="0.3">
      <c r="A6" s="24" t="s">
        <v>41</v>
      </c>
      <c r="B6" s="20"/>
      <c r="C6" s="20"/>
      <c r="D6" s="20"/>
      <c r="E6" s="20"/>
      <c r="F6" s="20"/>
      <c r="G6" s="20" t="s">
        <v>37</v>
      </c>
      <c r="H6" s="22"/>
      <c r="I6" s="20"/>
      <c r="J6" s="20"/>
      <c r="K6" s="20"/>
      <c r="L6" s="20" t="s">
        <v>40</v>
      </c>
      <c r="M6" s="23"/>
    </row>
    <row r="7" spans="1:13" x14ac:dyDescent="0.3">
      <c r="A7" s="19" t="s">
        <v>38</v>
      </c>
      <c r="B7" s="20"/>
      <c r="C7" s="20"/>
      <c r="D7" s="20"/>
      <c r="E7" s="20"/>
      <c r="F7" s="20"/>
      <c r="G7" s="20" t="s">
        <v>33</v>
      </c>
      <c r="H7" s="22"/>
      <c r="I7" s="20"/>
      <c r="J7" s="20"/>
      <c r="K7" s="20"/>
      <c r="L7" s="20" t="s">
        <v>39</v>
      </c>
      <c r="M7" s="23"/>
    </row>
    <row r="8" spans="1:13" x14ac:dyDescent="0.3">
      <c r="A8" s="25" t="s">
        <v>45</v>
      </c>
      <c r="B8" s="26"/>
      <c r="C8" s="26"/>
      <c r="D8" s="26"/>
      <c r="E8" s="26"/>
      <c r="F8" s="26"/>
      <c r="G8" s="26" t="s">
        <v>34</v>
      </c>
      <c r="H8" s="27"/>
      <c r="I8" s="26"/>
      <c r="J8" s="26"/>
      <c r="K8" s="26"/>
      <c r="L8" s="27"/>
      <c r="M8" s="28"/>
    </row>
    <row r="9" spans="1:13" x14ac:dyDescent="0.3">
      <c r="A9" s="21"/>
      <c r="B9" s="20"/>
      <c r="C9" s="20"/>
      <c r="D9" s="20"/>
      <c r="E9" s="20"/>
      <c r="F9" s="20"/>
      <c r="G9" s="20"/>
      <c r="H9" s="22"/>
      <c r="I9" s="20"/>
      <c r="J9" s="20"/>
      <c r="K9" s="20"/>
      <c r="L9" s="22"/>
      <c r="M9" s="20"/>
    </row>
    <row r="10" spans="1:13" x14ac:dyDescent="0.3">
      <c r="A10" s="11"/>
      <c r="B10" s="10"/>
      <c r="C10" s="10"/>
      <c r="D10" s="10"/>
      <c r="E10" s="10"/>
      <c r="F10" s="10"/>
      <c r="G10" s="12"/>
      <c r="H10" s="10"/>
      <c r="I10" s="10"/>
      <c r="J10" s="10"/>
      <c r="K10" s="12"/>
      <c r="L10" s="10"/>
    </row>
    <row r="11" spans="1:13" ht="18" x14ac:dyDescent="0.35">
      <c r="A11" s="72" t="s">
        <v>48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67"/>
    </row>
    <row r="12" spans="1:13" x14ac:dyDescent="0.3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1"/>
    </row>
    <row r="13" spans="1:13" ht="18" x14ac:dyDescent="0.35">
      <c r="A13" s="75" t="s">
        <v>61</v>
      </c>
      <c r="B13" s="66"/>
      <c r="C13" s="66"/>
      <c r="D13" s="66"/>
      <c r="E13" s="66"/>
      <c r="F13" s="66"/>
      <c r="G13" s="76"/>
      <c r="H13" s="50"/>
      <c r="I13" s="50"/>
      <c r="J13" s="50"/>
      <c r="K13" s="50"/>
      <c r="L13" s="50"/>
      <c r="M13" s="51"/>
    </row>
    <row r="14" spans="1:13" x14ac:dyDescent="0.3">
      <c r="A14" s="45"/>
      <c r="B14" s="46">
        <v>44092</v>
      </c>
      <c r="C14" s="46">
        <v>44095</v>
      </c>
      <c r="D14" s="46">
        <v>44099</v>
      </c>
      <c r="E14" s="46">
        <v>44102</v>
      </c>
      <c r="F14" s="7" t="s">
        <v>60</v>
      </c>
      <c r="G14" s="7" t="s">
        <v>12</v>
      </c>
      <c r="H14" s="50"/>
      <c r="I14" s="50"/>
      <c r="J14" s="50"/>
      <c r="K14" s="50"/>
      <c r="L14" s="50"/>
      <c r="M14" s="51"/>
    </row>
    <row r="15" spans="1:13" x14ac:dyDescent="0.3">
      <c r="A15" s="45" t="s">
        <v>0</v>
      </c>
      <c r="B15" s="3">
        <v>13</v>
      </c>
      <c r="C15" s="3">
        <v>13</v>
      </c>
      <c r="D15" s="3">
        <v>14</v>
      </c>
      <c r="E15" s="47">
        <v>13</v>
      </c>
      <c r="F15" s="3">
        <f>SUM(B15:E15)</f>
        <v>53</v>
      </c>
      <c r="G15" s="4">
        <f>F15/56*100</f>
        <v>94.642857142857139</v>
      </c>
      <c r="H15" s="50"/>
      <c r="I15" s="50"/>
      <c r="J15" s="50"/>
      <c r="K15" s="50"/>
      <c r="L15" s="50"/>
      <c r="M15" s="51"/>
    </row>
    <row r="16" spans="1:13" x14ac:dyDescent="0.3">
      <c r="A16" s="45" t="s">
        <v>1</v>
      </c>
      <c r="B16" s="3">
        <v>13</v>
      </c>
      <c r="C16" s="3">
        <v>14</v>
      </c>
      <c r="D16" s="3">
        <v>14</v>
      </c>
      <c r="E16" s="47">
        <v>14</v>
      </c>
      <c r="F16" s="3">
        <f t="shared" ref="F16:F26" si="0">SUM(B16:E16)</f>
        <v>55</v>
      </c>
      <c r="G16" s="4">
        <f t="shared" ref="G16:G26" si="1">F16/56*100</f>
        <v>98.214285714285708</v>
      </c>
      <c r="H16" s="50"/>
      <c r="I16" s="50"/>
      <c r="J16" s="50"/>
      <c r="K16" s="50"/>
      <c r="L16" s="50"/>
      <c r="M16" s="51"/>
    </row>
    <row r="17" spans="1:14" x14ac:dyDescent="0.3">
      <c r="A17" s="45" t="s">
        <v>2</v>
      </c>
      <c r="B17" s="47">
        <v>13</v>
      </c>
      <c r="C17" s="47">
        <v>14</v>
      </c>
      <c r="D17" s="47">
        <v>14</v>
      </c>
      <c r="E17" s="47">
        <v>14</v>
      </c>
      <c r="F17" s="3">
        <f t="shared" si="0"/>
        <v>55</v>
      </c>
      <c r="G17" s="4">
        <f t="shared" si="1"/>
        <v>98.214285714285708</v>
      </c>
      <c r="H17" s="50"/>
      <c r="I17" s="50"/>
      <c r="J17" s="50"/>
      <c r="K17" s="50"/>
      <c r="L17" s="50"/>
      <c r="M17" s="51"/>
    </row>
    <row r="18" spans="1:14" x14ac:dyDescent="0.3">
      <c r="A18" s="45" t="s">
        <v>3</v>
      </c>
      <c r="B18" s="7">
        <v>13</v>
      </c>
      <c r="C18" s="7">
        <v>11</v>
      </c>
      <c r="D18" s="7">
        <v>12</v>
      </c>
      <c r="E18" s="48">
        <v>12</v>
      </c>
      <c r="F18" s="3">
        <f t="shared" si="0"/>
        <v>48</v>
      </c>
      <c r="G18" s="4">
        <f t="shared" si="1"/>
        <v>85.714285714285708</v>
      </c>
      <c r="H18" s="50"/>
      <c r="I18" s="50"/>
      <c r="J18" s="50"/>
      <c r="K18" s="50"/>
      <c r="L18" s="50"/>
      <c r="M18" s="51"/>
    </row>
    <row r="19" spans="1:14" x14ac:dyDescent="0.3">
      <c r="A19" s="45" t="s">
        <v>59</v>
      </c>
      <c r="B19" s="47">
        <v>14</v>
      </c>
      <c r="C19" s="47">
        <v>14</v>
      </c>
      <c r="D19" s="47">
        <v>14</v>
      </c>
      <c r="E19" s="47">
        <v>14</v>
      </c>
      <c r="F19" s="3">
        <f t="shared" si="0"/>
        <v>56</v>
      </c>
      <c r="G19" s="4">
        <f t="shared" si="1"/>
        <v>100</v>
      </c>
      <c r="H19" s="50"/>
      <c r="I19" s="50"/>
      <c r="J19" s="50"/>
      <c r="K19" s="50"/>
      <c r="L19" s="50"/>
      <c r="M19" s="51"/>
    </row>
    <row r="20" spans="1:14" x14ac:dyDescent="0.3">
      <c r="A20" s="45" t="s">
        <v>5</v>
      </c>
      <c r="B20" s="47">
        <v>14</v>
      </c>
      <c r="C20" s="47">
        <v>13</v>
      </c>
      <c r="D20" s="47">
        <v>14</v>
      </c>
      <c r="E20" s="47">
        <v>14</v>
      </c>
      <c r="F20" s="3">
        <f t="shared" si="0"/>
        <v>55</v>
      </c>
      <c r="G20" s="4">
        <f t="shared" si="1"/>
        <v>98.214285714285708</v>
      </c>
      <c r="H20" s="50"/>
      <c r="I20" s="50"/>
      <c r="J20" s="50"/>
      <c r="K20" s="50"/>
      <c r="L20" s="50"/>
      <c r="M20" s="51"/>
    </row>
    <row r="21" spans="1:14" x14ac:dyDescent="0.3">
      <c r="A21" s="45" t="s">
        <v>6</v>
      </c>
      <c r="B21" s="47">
        <v>13</v>
      </c>
      <c r="C21" s="47">
        <v>14</v>
      </c>
      <c r="D21" s="47">
        <v>14</v>
      </c>
      <c r="E21" s="47">
        <v>13</v>
      </c>
      <c r="F21" s="3">
        <f t="shared" si="0"/>
        <v>54</v>
      </c>
      <c r="G21" s="4">
        <f t="shared" si="1"/>
        <v>96.428571428571431</v>
      </c>
      <c r="H21" s="50"/>
      <c r="I21" s="50"/>
      <c r="J21" s="50"/>
      <c r="K21" s="50"/>
      <c r="L21" s="50"/>
      <c r="M21" s="51"/>
    </row>
    <row r="22" spans="1:14" x14ac:dyDescent="0.3">
      <c r="A22" s="45" t="s">
        <v>7</v>
      </c>
      <c r="B22" s="47">
        <v>13</v>
      </c>
      <c r="C22" s="47">
        <v>12</v>
      </c>
      <c r="D22" s="47">
        <v>13</v>
      </c>
      <c r="E22" s="47">
        <v>13</v>
      </c>
      <c r="F22" s="3">
        <f t="shared" si="0"/>
        <v>51</v>
      </c>
      <c r="G22" s="4">
        <f t="shared" si="1"/>
        <v>91.071428571428569</v>
      </c>
      <c r="H22" s="50"/>
      <c r="I22" s="50"/>
      <c r="J22" s="50"/>
      <c r="K22" s="50"/>
      <c r="L22" s="50"/>
      <c r="M22" s="51"/>
    </row>
    <row r="23" spans="1:14" x14ac:dyDescent="0.3">
      <c r="A23" s="45" t="s">
        <v>8</v>
      </c>
      <c r="B23" s="47">
        <v>13</v>
      </c>
      <c r="C23" s="47">
        <v>13</v>
      </c>
      <c r="D23" s="47">
        <v>14</v>
      </c>
      <c r="E23" s="47">
        <v>13</v>
      </c>
      <c r="F23" s="3">
        <f t="shared" si="0"/>
        <v>53</v>
      </c>
      <c r="G23" s="4">
        <f t="shared" si="1"/>
        <v>94.642857142857139</v>
      </c>
      <c r="H23" s="50"/>
      <c r="I23" s="50"/>
      <c r="J23" s="50"/>
      <c r="K23" s="50"/>
      <c r="L23" s="50"/>
      <c r="M23" s="51"/>
    </row>
    <row r="24" spans="1:14" x14ac:dyDescent="0.3">
      <c r="A24" s="45" t="s">
        <v>9</v>
      </c>
      <c r="B24" s="47">
        <v>13</v>
      </c>
      <c r="C24" s="47">
        <v>14</v>
      </c>
      <c r="D24" s="47">
        <v>14</v>
      </c>
      <c r="E24" s="47">
        <v>14</v>
      </c>
      <c r="F24" s="3">
        <f t="shared" si="0"/>
        <v>55</v>
      </c>
      <c r="G24" s="4">
        <f t="shared" si="1"/>
        <v>98.214285714285708</v>
      </c>
      <c r="H24" s="50"/>
      <c r="I24" s="50"/>
      <c r="J24" s="50"/>
      <c r="K24" s="50"/>
      <c r="L24" s="50"/>
      <c r="M24" s="51"/>
    </row>
    <row r="25" spans="1:14" x14ac:dyDescent="0.3">
      <c r="A25" s="45" t="s">
        <v>10</v>
      </c>
      <c r="B25" s="47">
        <v>12</v>
      </c>
      <c r="C25" s="47">
        <v>13</v>
      </c>
      <c r="D25" s="47">
        <v>13</v>
      </c>
      <c r="E25" s="47">
        <v>14</v>
      </c>
      <c r="F25" s="3">
        <f t="shared" si="0"/>
        <v>52</v>
      </c>
      <c r="G25" s="4">
        <f t="shared" si="1"/>
        <v>92.857142857142861</v>
      </c>
      <c r="H25" s="50"/>
      <c r="I25" s="50"/>
      <c r="J25" s="50"/>
      <c r="K25" s="50"/>
      <c r="L25" s="50"/>
      <c r="M25" s="51"/>
    </row>
    <row r="26" spans="1:14" x14ac:dyDescent="0.3">
      <c r="A26" s="45" t="s">
        <v>20</v>
      </c>
      <c r="B26" s="3"/>
      <c r="C26" s="3"/>
      <c r="D26" s="3"/>
      <c r="E26" s="3"/>
      <c r="F26" s="3">
        <f t="shared" si="0"/>
        <v>0</v>
      </c>
      <c r="G26" s="4">
        <f t="shared" si="1"/>
        <v>0</v>
      </c>
      <c r="H26" s="50"/>
      <c r="I26" s="50"/>
      <c r="J26" s="50"/>
      <c r="K26" s="50"/>
      <c r="L26" s="50"/>
      <c r="M26" s="51"/>
    </row>
    <row r="27" spans="1:14" x14ac:dyDescent="0.3">
      <c r="A27" s="49"/>
      <c r="B27" s="50"/>
      <c r="C27" s="50"/>
      <c r="D27" s="50"/>
      <c r="E27" s="50"/>
      <c r="F27" s="54"/>
      <c r="G27" s="55"/>
      <c r="H27" s="50"/>
      <c r="I27" s="56" t="s">
        <v>65</v>
      </c>
      <c r="J27" s="58">
        <f>SUM(G15:G26)/1100</f>
        <v>0.95292207792207773</v>
      </c>
      <c r="K27" s="50"/>
      <c r="L27" s="50"/>
      <c r="M27" s="51"/>
    </row>
    <row r="28" spans="1:14" ht="18" x14ac:dyDescent="0.3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52"/>
    </row>
    <row r="29" spans="1:14" ht="18" x14ac:dyDescent="0.3">
      <c r="A29" s="60" t="s">
        <v>62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2"/>
      <c r="M29" s="53" t="s">
        <v>57</v>
      </c>
    </row>
    <row r="30" spans="1:14" x14ac:dyDescent="0.3">
      <c r="A30" s="30" t="s">
        <v>0</v>
      </c>
      <c r="B30" s="33" t="s">
        <v>13</v>
      </c>
      <c r="C30" s="33" t="s">
        <v>52</v>
      </c>
      <c r="D30" s="33" t="s">
        <v>28</v>
      </c>
      <c r="E30" s="33"/>
      <c r="F30" s="33" t="s">
        <v>14</v>
      </c>
      <c r="G30" s="33"/>
      <c r="H30" s="33"/>
      <c r="I30" s="33"/>
      <c r="J30" s="33"/>
      <c r="K30" s="5"/>
      <c r="L30" s="6"/>
      <c r="M30" s="4"/>
      <c r="N30" s="2"/>
    </row>
    <row r="31" spans="1:14" x14ac:dyDescent="0.3">
      <c r="A31" s="30" t="s">
        <v>1</v>
      </c>
      <c r="B31" s="33" t="s">
        <v>15</v>
      </c>
      <c r="C31" s="33"/>
      <c r="D31" s="33" t="s">
        <v>16</v>
      </c>
      <c r="E31" s="33"/>
      <c r="F31" s="33" t="s">
        <v>17</v>
      </c>
      <c r="G31" s="33"/>
      <c r="H31" s="33" t="s">
        <v>27</v>
      </c>
      <c r="I31" s="33"/>
      <c r="J31" s="33"/>
      <c r="K31" s="5"/>
      <c r="L31" s="6"/>
      <c r="M31" s="4">
        <v>1</v>
      </c>
      <c r="N31" s="2"/>
    </row>
    <row r="32" spans="1:14" x14ac:dyDescent="0.3">
      <c r="A32" s="30" t="s">
        <v>2</v>
      </c>
      <c r="B32" s="33" t="s">
        <v>14</v>
      </c>
      <c r="C32" s="33"/>
      <c r="D32" s="33"/>
      <c r="E32" s="33"/>
      <c r="F32" s="33"/>
      <c r="G32" s="33"/>
      <c r="H32" s="33"/>
      <c r="I32" s="33"/>
      <c r="J32" s="33"/>
      <c r="K32" s="5"/>
      <c r="L32" s="6"/>
      <c r="M32" s="4"/>
      <c r="N32" s="2"/>
    </row>
    <row r="33" spans="1:14" x14ac:dyDescent="0.3">
      <c r="A33" s="30" t="s">
        <v>3</v>
      </c>
      <c r="B33" s="33" t="s">
        <v>14</v>
      </c>
      <c r="C33" s="33" t="s">
        <v>13</v>
      </c>
      <c r="D33" s="33" t="s">
        <v>28</v>
      </c>
      <c r="E33" s="33"/>
      <c r="F33" s="34" t="s">
        <v>13</v>
      </c>
      <c r="G33" s="33" t="s">
        <v>51</v>
      </c>
      <c r="H33" s="33"/>
      <c r="I33" s="33"/>
      <c r="J33" s="33"/>
      <c r="K33" s="5"/>
      <c r="L33" s="6"/>
      <c r="M33" s="4"/>
      <c r="N33" s="2"/>
    </row>
    <row r="34" spans="1:14" x14ac:dyDescent="0.3">
      <c r="A34" s="30" t="s">
        <v>4</v>
      </c>
      <c r="B34" s="33" t="s">
        <v>14</v>
      </c>
      <c r="C34" s="33"/>
      <c r="D34" s="33"/>
      <c r="E34" s="33"/>
      <c r="F34" s="33"/>
      <c r="G34" s="33"/>
      <c r="H34" s="33"/>
      <c r="I34" s="33"/>
      <c r="J34" s="33"/>
      <c r="K34" s="5"/>
      <c r="L34" s="6"/>
      <c r="M34" s="4"/>
      <c r="N34" s="2"/>
    </row>
    <row r="35" spans="1:14" x14ac:dyDescent="0.3">
      <c r="A35" s="30" t="s">
        <v>5</v>
      </c>
      <c r="B35" s="33" t="s">
        <v>18</v>
      </c>
      <c r="C35" s="33"/>
      <c r="D35" s="33"/>
      <c r="E35" s="33"/>
      <c r="F35" s="33"/>
      <c r="G35" s="33"/>
      <c r="H35" s="33"/>
      <c r="I35" s="33"/>
      <c r="J35" s="33"/>
      <c r="K35" s="5"/>
      <c r="L35" s="6"/>
      <c r="M35" s="4"/>
      <c r="N35" s="2"/>
    </row>
    <row r="36" spans="1:14" x14ac:dyDescent="0.3">
      <c r="A36" s="30" t="s">
        <v>6</v>
      </c>
      <c r="B36" s="33" t="s">
        <v>14</v>
      </c>
      <c r="C36" s="33" t="s">
        <v>29</v>
      </c>
      <c r="D36" s="33"/>
      <c r="E36" s="33"/>
      <c r="F36" s="33"/>
      <c r="G36" s="33"/>
      <c r="H36" s="33"/>
      <c r="I36" s="33"/>
      <c r="J36" s="33"/>
      <c r="K36" s="5"/>
      <c r="L36" s="6"/>
      <c r="M36" s="4"/>
      <c r="N36" s="2"/>
    </row>
    <row r="37" spans="1:14" x14ac:dyDescent="0.3">
      <c r="A37" s="30" t="s">
        <v>7</v>
      </c>
      <c r="B37" s="33" t="s">
        <v>29</v>
      </c>
      <c r="C37" s="33"/>
      <c r="D37" s="33"/>
      <c r="E37" s="33"/>
      <c r="F37" s="33"/>
      <c r="G37" s="33"/>
      <c r="H37" s="33"/>
      <c r="I37" s="33"/>
      <c r="J37" s="33"/>
      <c r="K37" s="5"/>
      <c r="L37" s="6"/>
      <c r="M37" s="4"/>
      <c r="N37" s="2"/>
    </row>
    <row r="38" spans="1:14" x14ac:dyDescent="0.3">
      <c r="A38" s="30" t="s">
        <v>8</v>
      </c>
      <c r="B38" s="33" t="s">
        <v>13</v>
      </c>
      <c r="C38" s="33" t="s">
        <v>13</v>
      </c>
      <c r="D38" s="33"/>
      <c r="E38" s="33"/>
      <c r="F38" s="33"/>
      <c r="G38" s="33"/>
      <c r="H38" s="33"/>
      <c r="I38" s="33"/>
      <c r="J38" s="33"/>
      <c r="K38" s="5"/>
      <c r="L38" s="6"/>
      <c r="M38" s="4"/>
      <c r="N38" s="2"/>
    </row>
    <row r="39" spans="1:14" x14ac:dyDescent="0.3">
      <c r="A39" s="30" t="s">
        <v>9</v>
      </c>
      <c r="B39" s="33" t="s">
        <v>14</v>
      </c>
      <c r="C39" s="33"/>
      <c r="D39" s="33"/>
      <c r="E39" s="33"/>
      <c r="F39" s="33"/>
      <c r="G39" s="33"/>
      <c r="H39" s="33"/>
      <c r="I39" s="33"/>
      <c r="J39" s="33"/>
      <c r="K39" s="5"/>
      <c r="L39" s="6"/>
      <c r="M39" s="4"/>
      <c r="N39" s="2"/>
    </row>
    <row r="40" spans="1:14" x14ac:dyDescent="0.3">
      <c r="A40" s="30" t="s">
        <v>10</v>
      </c>
      <c r="B40" s="33" t="s">
        <v>19</v>
      </c>
      <c r="C40" s="33"/>
      <c r="D40" s="33"/>
      <c r="E40" s="33"/>
      <c r="F40" s="33"/>
      <c r="G40" s="33"/>
      <c r="H40" s="33"/>
      <c r="I40" s="33"/>
      <c r="J40" s="33"/>
      <c r="K40" s="5"/>
      <c r="L40" s="6"/>
      <c r="M40" s="4"/>
      <c r="N40" s="2"/>
    </row>
    <row r="41" spans="1:14" x14ac:dyDescent="0.3">
      <c r="A41" s="30" t="s">
        <v>20</v>
      </c>
      <c r="B41" s="33" t="s">
        <v>13</v>
      </c>
      <c r="C41" s="33"/>
      <c r="D41" s="33"/>
      <c r="E41" s="33"/>
      <c r="F41" s="33"/>
      <c r="G41" s="33"/>
      <c r="H41" s="33"/>
      <c r="I41" s="33"/>
      <c r="J41" s="33"/>
      <c r="K41" s="80"/>
      <c r="L41" s="80"/>
      <c r="M41" s="4"/>
      <c r="N41" s="2"/>
    </row>
    <row r="42" spans="1:14" x14ac:dyDescent="0.3">
      <c r="A42" s="11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2"/>
    </row>
    <row r="43" spans="1:14" x14ac:dyDescent="0.3">
      <c r="A43" s="61" t="s">
        <v>43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74"/>
    </row>
    <row r="44" spans="1:14" x14ac:dyDescent="0.3">
      <c r="A44" s="38" t="s">
        <v>54</v>
      </c>
      <c r="B44" s="5"/>
      <c r="C44" s="39">
        <v>16</v>
      </c>
      <c r="D44" s="40"/>
      <c r="E44" s="5"/>
      <c r="F44" s="5"/>
      <c r="G44" s="5"/>
      <c r="H44" s="39"/>
      <c r="I44" s="5"/>
      <c r="J44" s="5"/>
      <c r="K44" s="79" t="s">
        <v>63</v>
      </c>
      <c r="L44" s="79"/>
      <c r="M44" s="9">
        <f>SUM(M30:M41)</f>
        <v>1</v>
      </c>
      <c r="N44" s="2"/>
    </row>
    <row r="45" spans="1:14" x14ac:dyDescent="0.3">
      <c r="A45" s="11"/>
      <c r="B45" s="10"/>
      <c r="C45" s="32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2"/>
    </row>
    <row r="46" spans="1:14" x14ac:dyDescent="0.3">
      <c r="A46" s="11"/>
      <c r="B46" s="10"/>
      <c r="C46" s="32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2"/>
    </row>
    <row r="47" spans="1:14" ht="18" x14ac:dyDescent="0.3">
      <c r="A47" s="65" t="s">
        <v>49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7"/>
    </row>
    <row r="48" spans="1:14" x14ac:dyDescent="0.3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3" ht="18" x14ac:dyDescent="0.35">
      <c r="A49" s="75" t="s">
        <v>61</v>
      </c>
      <c r="B49" s="66"/>
      <c r="C49" s="66"/>
      <c r="D49" s="66"/>
      <c r="E49" s="66"/>
      <c r="F49" s="66"/>
      <c r="G49" s="76"/>
      <c r="H49" s="12"/>
      <c r="I49" s="12"/>
      <c r="J49" s="12"/>
      <c r="K49" s="12"/>
      <c r="L49" s="13"/>
      <c r="M49" s="10"/>
    </row>
    <row r="50" spans="1:13" x14ac:dyDescent="0.3">
      <c r="A50" s="45"/>
      <c r="B50" s="46">
        <v>44106</v>
      </c>
      <c r="C50" s="46">
        <v>44109</v>
      </c>
      <c r="D50" s="46">
        <v>44113</v>
      </c>
      <c r="E50" s="46">
        <v>44116</v>
      </c>
      <c r="F50" s="7" t="s">
        <v>60</v>
      </c>
      <c r="G50" s="7" t="s">
        <v>12</v>
      </c>
      <c r="H50" s="12"/>
      <c r="I50" s="12"/>
      <c r="J50" s="12"/>
      <c r="K50" s="12"/>
      <c r="L50" s="13"/>
      <c r="M50" s="10"/>
    </row>
    <row r="51" spans="1:13" x14ac:dyDescent="0.3">
      <c r="A51" s="45" t="s">
        <v>0</v>
      </c>
      <c r="B51" s="3">
        <v>13</v>
      </c>
      <c r="C51" s="3">
        <v>14</v>
      </c>
      <c r="D51" s="3">
        <v>13</v>
      </c>
      <c r="E51" s="47">
        <v>13</v>
      </c>
      <c r="F51" s="3">
        <f>SUM(B51:E51)</f>
        <v>53</v>
      </c>
      <c r="G51" s="4">
        <f>F51/56*100</f>
        <v>94.642857142857139</v>
      </c>
      <c r="H51" s="12"/>
      <c r="I51" s="12"/>
      <c r="J51" s="12"/>
      <c r="K51" s="12"/>
      <c r="L51" s="13"/>
      <c r="M51" s="10"/>
    </row>
    <row r="52" spans="1:13" x14ac:dyDescent="0.3">
      <c r="A52" s="45" t="s">
        <v>1</v>
      </c>
      <c r="B52" s="3">
        <v>14</v>
      </c>
      <c r="C52" s="3">
        <v>14</v>
      </c>
      <c r="D52" s="3">
        <v>13</v>
      </c>
      <c r="E52" s="47">
        <v>13</v>
      </c>
      <c r="F52" s="3">
        <f t="shared" ref="F52:F61" si="2">SUM(B52:E52)</f>
        <v>54</v>
      </c>
      <c r="G52" s="4">
        <f t="shared" ref="G52:G62" si="3">F52/56*100</f>
        <v>96.428571428571431</v>
      </c>
      <c r="H52" s="12"/>
      <c r="I52" s="12"/>
      <c r="J52" s="12"/>
      <c r="K52" s="12"/>
      <c r="L52" s="13"/>
      <c r="M52" s="10"/>
    </row>
    <row r="53" spans="1:13" x14ac:dyDescent="0.3">
      <c r="A53" s="45" t="s">
        <v>2</v>
      </c>
      <c r="B53" s="47">
        <v>14</v>
      </c>
      <c r="C53" s="47">
        <v>14</v>
      </c>
      <c r="D53" s="47">
        <v>14</v>
      </c>
      <c r="E53" s="47">
        <v>14</v>
      </c>
      <c r="F53" s="3">
        <f t="shared" si="2"/>
        <v>56</v>
      </c>
      <c r="G53" s="4">
        <f t="shared" si="3"/>
        <v>100</v>
      </c>
      <c r="H53" s="12"/>
      <c r="I53" s="12"/>
      <c r="J53" s="12"/>
      <c r="K53" s="12"/>
      <c r="L53" s="13"/>
      <c r="M53" s="10"/>
    </row>
    <row r="54" spans="1:13" x14ac:dyDescent="0.3">
      <c r="A54" s="45" t="s">
        <v>3</v>
      </c>
      <c r="B54" s="7" t="s">
        <v>11</v>
      </c>
      <c r="C54" s="7" t="s">
        <v>11</v>
      </c>
      <c r="D54" s="7" t="s">
        <v>11</v>
      </c>
      <c r="E54" s="48" t="s">
        <v>11</v>
      </c>
      <c r="F54" s="3"/>
      <c r="G54" s="4">
        <f t="shared" si="3"/>
        <v>0</v>
      </c>
      <c r="H54" s="12"/>
      <c r="I54" s="12"/>
      <c r="J54" s="12"/>
      <c r="K54" s="12"/>
      <c r="L54" s="13"/>
      <c r="M54" s="10"/>
    </row>
    <row r="55" spans="1:13" x14ac:dyDescent="0.3">
      <c r="A55" s="45" t="s">
        <v>59</v>
      </c>
      <c r="B55" s="47">
        <v>13</v>
      </c>
      <c r="C55" s="47">
        <v>13</v>
      </c>
      <c r="D55" s="47">
        <v>14</v>
      </c>
      <c r="E55" s="47">
        <v>13</v>
      </c>
      <c r="F55" s="3">
        <f t="shared" si="2"/>
        <v>53</v>
      </c>
      <c r="G55" s="4">
        <f t="shared" si="3"/>
        <v>94.642857142857139</v>
      </c>
      <c r="H55" s="12"/>
      <c r="I55" s="12"/>
      <c r="J55" s="12"/>
      <c r="K55" s="12"/>
      <c r="L55" s="13"/>
      <c r="M55" s="10"/>
    </row>
    <row r="56" spans="1:13" x14ac:dyDescent="0.3">
      <c r="A56" s="45" t="s">
        <v>5</v>
      </c>
      <c r="B56" s="47">
        <v>13</v>
      </c>
      <c r="C56" s="47">
        <v>14</v>
      </c>
      <c r="D56" s="47">
        <v>14</v>
      </c>
      <c r="E56" s="47">
        <v>14</v>
      </c>
      <c r="F56" s="3">
        <f t="shared" si="2"/>
        <v>55</v>
      </c>
      <c r="G56" s="4">
        <f t="shared" si="3"/>
        <v>98.214285714285708</v>
      </c>
      <c r="H56" s="12"/>
      <c r="I56" s="12"/>
      <c r="J56" s="12"/>
      <c r="K56" s="12"/>
      <c r="L56" s="13"/>
      <c r="M56" s="10"/>
    </row>
    <row r="57" spans="1:13" x14ac:dyDescent="0.3">
      <c r="A57" s="45" t="s">
        <v>6</v>
      </c>
      <c r="B57" s="47">
        <v>13</v>
      </c>
      <c r="C57" s="47">
        <v>13</v>
      </c>
      <c r="D57" s="47">
        <v>13</v>
      </c>
      <c r="E57" s="47">
        <v>13</v>
      </c>
      <c r="F57" s="3">
        <f t="shared" si="2"/>
        <v>52</v>
      </c>
      <c r="G57" s="4">
        <f t="shared" si="3"/>
        <v>92.857142857142861</v>
      </c>
      <c r="H57" s="12"/>
      <c r="I57" s="12"/>
      <c r="J57" s="12"/>
      <c r="K57" s="12"/>
      <c r="L57" s="13"/>
      <c r="M57" s="10"/>
    </row>
    <row r="58" spans="1:13" x14ac:dyDescent="0.3">
      <c r="A58" s="45" t="s">
        <v>7</v>
      </c>
      <c r="B58" s="47">
        <v>13</v>
      </c>
      <c r="C58" s="47">
        <v>11</v>
      </c>
      <c r="D58" s="47">
        <v>13</v>
      </c>
      <c r="E58" s="47">
        <v>12</v>
      </c>
      <c r="F58" s="3">
        <f t="shared" si="2"/>
        <v>49</v>
      </c>
      <c r="G58" s="4">
        <f t="shared" si="3"/>
        <v>87.5</v>
      </c>
      <c r="H58" s="12"/>
      <c r="I58" s="12"/>
      <c r="J58" s="12"/>
      <c r="K58" s="12"/>
      <c r="L58" s="13"/>
      <c r="M58" s="10"/>
    </row>
    <row r="59" spans="1:13" x14ac:dyDescent="0.3">
      <c r="A59" s="45" t="s">
        <v>8</v>
      </c>
      <c r="B59" s="47">
        <v>13</v>
      </c>
      <c r="C59" s="47">
        <v>13</v>
      </c>
      <c r="D59" s="47">
        <v>12</v>
      </c>
      <c r="E59" s="47">
        <v>13</v>
      </c>
      <c r="F59" s="3">
        <f t="shared" si="2"/>
        <v>51</v>
      </c>
      <c r="G59" s="4">
        <f t="shared" si="3"/>
        <v>91.071428571428569</v>
      </c>
      <c r="H59" s="12"/>
      <c r="I59" s="12"/>
      <c r="J59" s="12"/>
      <c r="K59" s="12"/>
      <c r="L59" s="13"/>
      <c r="M59" s="10"/>
    </row>
    <row r="60" spans="1:13" x14ac:dyDescent="0.3">
      <c r="A60" s="45" t="s">
        <v>9</v>
      </c>
      <c r="B60" s="47">
        <v>14</v>
      </c>
      <c r="C60" s="47">
        <v>14</v>
      </c>
      <c r="D60" s="47">
        <v>13</v>
      </c>
      <c r="E60" s="47">
        <v>14</v>
      </c>
      <c r="F60" s="3">
        <f t="shared" si="2"/>
        <v>55</v>
      </c>
      <c r="G60" s="4">
        <f t="shared" si="3"/>
        <v>98.214285714285708</v>
      </c>
      <c r="H60" s="12"/>
      <c r="I60" s="12"/>
      <c r="J60" s="12"/>
      <c r="K60" s="12"/>
      <c r="L60" s="13"/>
      <c r="M60" s="10"/>
    </row>
    <row r="61" spans="1:13" x14ac:dyDescent="0.3">
      <c r="A61" s="45" t="s">
        <v>10</v>
      </c>
      <c r="B61" s="47">
        <v>12</v>
      </c>
      <c r="C61" s="47">
        <v>13</v>
      </c>
      <c r="D61" s="47">
        <v>14</v>
      </c>
      <c r="E61" s="47">
        <v>14</v>
      </c>
      <c r="F61" s="3">
        <f t="shared" si="2"/>
        <v>53</v>
      </c>
      <c r="G61" s="4">
        <f t="shared" si="3"/>
        <v>94.642857142857139</v>
      </c>
      <c r="H61" s="12"/>
      <c r="I61" s="12"/>
      <c r="J61" s="12"/>
      <c r="K61" s="12"/>
      <c r="L61" s="13"/>
      <c r="M61" s="10"/>
    </row>
    <row r="62" spans="1:13" x14ac:dyDescent="0.3">
      <c r="A62" s="45" t="s">
        <v>20</v>
      </c>
      <c r="B62" s="3"/>
      <c r="C62" s="3"/>
      <c r="D62" s="3"/>
      <c r="E62" s="3"/>
      <c r="F62" s="3"/>
      <c r="G62" s="4">
        <f t="shared" si="3"/>
        <v>0</v>
      </c>
      <c r="H62" s="12"/>
      <c r="I62" s="12"/>
      <c r="J62" s="12"/>
      <c r="K62" s="12"/>
      <c r="L62" s="13"/>
      <c r="M62" s="10"/>
    </row>
    <row r="63" spans="1:13" x14ac:dyDescent="0.3">
      <c r="A63" s="11"/>
      <c r="B63" s="12"/>
      <c r="C63" s="12"/>
      <c r="D63" s="12"/>
      <c r="E63" s="12"/>
      <c r="F63" s="56"/>
      <c r="G63" s="57"/>
      <c r="H63" s="12"/>
      <c r="I63" s="56" t="s">
        <v>65</v>
      </c>
      <c r="J63" s="58">
        <f>SUM(G51:G62)/1000</f>
        <v>0.94821428571428557</v>
      </c>
      <c r="K63" s="12"/>
      <c r="L63" s="13"/>
      <c r="M63" s="10"/>
    </row>
    <row r="64" spans="1:13" x14ac:dyDescent="0.3">
      <c r="A64" s="11"/>
      <c r="B64" s="12"/>
      <c r="C64" s="12"/>
      <c r="D64" s="12"/>
      <c r="E64" s="12"/>
      <c r="F64" s="12"/>
      <c r="G64" s="12"/>
      <c r="H64" s="12"/>
      <c r="I64" s="12"/>
      <c r="J64" s="12"/>
      <c r="K64" s="13"/>
      <c r="L64" s="10"/>
    </row>
    <row r="65" spans="1:13" ht="18" x14ac:dyDescent="0.3">
      <c r="A65" s="60" t="s">
        <v>58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2"/>
      <c r="M65" s="44" t="s">
        <v>63</v>
      </c>
    </row>
    <row r="66" spans="1:13" x14ac:dyDescent="0.3">
      <c r="A66" s="29" t="s">
        <v>0</v>
      </c>
      <c r="B66" s="35" t="s">
        <v>22</v>
      </c>
      <c r="C66" s="35"/>
      <c r="D66" s="35"/>
      <c r="E66" s="35" t="s">
        <v>56</v>
      </c>
      <c r="H66" s="35" t="s">
        <v>13</v>
      </c>
      <c r="I66" s="35" t="s">
        <v>13</v>
      </c>
      <c r="J66" s="35"/>
      <c r="K66" s="35"/>
      <c r="L66" s="35"/>
      <c r="M66" s="3">
        <v>2</v>
      </c>
    </row>
    <row r="67" spans="1:13" x14ac:dyDescent="0.3">
      <c r="A67" s="29" t="s">
        <v>1</v>
      </c>
      <c r="B67" s="35" t="s">
        <v>13</v>
      </c>
      <c r="C67" s="35" t="s">
        <v>30</v>
      </c>
      <c r="D67" s="35"/>
      <c r="E67" s="35"/>
      <c r="F67" s="35"/>
      <c r="G67" s="35"/>
      <c r="H67" s="35"/>
      <c r="I67" s="35"/>
      <c r="J67" s="35"/>
      <c r="K67" s="35"/>
      <c r="L67" s="35"/>
      <c r="M67" s="3">
        <v>1</v>
      </c>
    </row>
    <row r="68" spans="1:13" x14ac:dyDescent="0.3">
      <c r="A68" s="29" t="s">
        <v>2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"/>
    </row>
    <row r="69" spans="1:13" x14ac:dyDescent="0.3">
      <c r="A69" s="29" t="s">
        <v>21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"/>
    </row>
    <row r="70" spans="1:13" x14ac:dyDescent="0.3">
      <c r="A70" s="29" t="s">
        <v>4</v>
      </c>
      <c r="B70" s="35" t="s">
        <v>13</v>
      </c>
      <c r="C70" s="35" t="s">
        <v>13</v>
      </c>
      <c r="D70" s="35"/>
      <c r="E70" s="35"/>
      <c r="F70" s="35"/>
      <c r="G70" s="35"/>
      <c r="H70" s="35"/>
      <c r="I70" s="35"/>
      <c r="J70" s="35"/>
      <c r="K70" s="35"/>
      <c r="L70" s="35"/>
      <c r="M70" s="3"/>
    </row>
    <row r="71" spans="1:13" x14ac:dyDescent="0.3">
      <c r="A71" s="29" t="s">
        <v>5</v>
      </c>
      <c r="B71" s="35" t="s">
        <v>13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"/>
    </row>
    <row r="72" spans="1:13" x14ac:dyDescent="0.3">
      <c r="A72" s="29" t="s">
        <v>6</v>
      </c>
      <c r="B72" s="35" t="s">
        <v>13</v>
      </c>
      <c r="C72" s="35" t="s">
        <v>13</v>
      </c>
      <c r="D72" s="35" t="s">
        <v>13</v>
      </c>
      <c r="E72" s="35" t="s">
        <v>13</v>
      </c>
      <c r="F72" s="35"/>
      <c r="G72" s="35"/>
      <c r="H72" s="35"/>
      <c r="I72" s="35"/>
      <c r="J72" s="35"/>
      <c r="K72" s="35"/>
      <c r="L72" s="35"/>
      <c r="M72" s="3"/>
    </row>
    <row r="73" spans="1:13" x14ac:dyDescent="0.3">
      <c r="A73" s="29" t="s">
        <v>7</v>
      </c>
      <c r="B73" s="35" t="s">
        <v>23</v>
      </c>
      <c r="C73" s="35"/>
      <c r="D73" s="35" t="s">
        <v>23</v>
      </c>
      <c r="E73" s="35"/>
      <c r="F73" s="35"/>
      <c r="G73" s="35"/>
      <c r="H73" s="35"/>
      <c r="I73" s="35"/>
      <c r="J73" s="35"/>
      <c r="K73" s="35"/>
      <c r="L73" s="35"/>
      <c r="M73" s="3"/>
    </row>
    <row r="74" spans="1:13" x14ac:dyDescent="0.3">
      <c r="A74" s="29" t="s">
        <v>8</v>
      </c>
      <c r="B74" s="35" t="s">
        <v>13</v>
      </c>
      <c r="C74" s="35" t="s">
        <v>25</v>
      </c>
      <c r="D74" s="35"/>
      <c r="E74" s="35" t="s">
        <v>13</v>
      </c>
      <c r="F74" s="35" t="s">
        <v>24</v>
      </c>
      <c r="G74" s="36"/>
      <c r="H74" s="35" t="s">
        <v>26</v>
      </c>
      <c r="I74" s="35"/>
      <c r="J74" s="35"/>
      <c r="K74" s="35"/>
      <c r="L74" s="35" t="s">
        <v>24</v>
      </c>
      <c r="M74" s="3">
        <v>2</v>
      </c>
    </row>
    <row r="75" spans="1:13" x14ac:dyDescent="0.3">
      <c r="A75" s="29" t="s">
        <v>9</v>
      </c>
      <c r="B75" s="35" t="s">
        <v>13</v>
      </c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"/>
    </row>
    <row r="76" spans="1:13" x14ac:dyDescent="0.3">
      <c r="A76" s="29" t="s">
        <v>10</v>
      </c>
      <c r="B76" s="35" t="s">
        <v>13</v>
      </c>
      <c r="C76" s="35" t="s">
        <v>13</v>
      </c>
      <c r="D76" s="35"/>
      <c r="E76" s="35"/>
      <c r="F76" s="35"/>
      <c r="G76" s="35"/>
      <c r="H76" s="35"/>
      <c r="I76" s="35"/>
      <c r="J76" s="35"/>
      <c r="K76" s="35"/>
      <c r="L76" s="35"/>
      <c r="M76" s="3"/>
    </row>
    <row r="77" spans="1:13" x14ac:dyDescent="0.3">
      <c r="A77" s="29" t="s">
        <v>20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"/>
    </row>
    <row r="79" spans="1:13" x14ac:dyDescent="0.3">
      <c r="A79" s="68" t="s">
        <v>43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9"/>
    </row>
    <row r="80" spans="1:13" x14ac:dyDescent="0.3">
      <c r="A80" s="38" t="s">
        <v>53</v>
      </c>
      <c r="B80" s="8"/>
      <c r="C80" s="41">
        <v>15</v>
      </c>
      <c r="D80" s="42"/>
      <c r="E80" s="8"/>
      <c r="F80" s="8"/>
      <c r="G80" s="8"/>
      <c r="H80" s="8"/>
      <c r="I80" s="8"/>
      <c r="J80" s="8"/>
      <c r="K80" s="79" t="s">
        <v>63</v>
      </c>
      <c r="L80" s="79"/>
      <c r="M80" s="9">
        <f>SUM(M66:M77)</f>
        <v>5</v>
      </c>
    </row>
    <row r="81" spans="1:13" x14ac:dyDescent="0.3">
      <c r="A81" s="11"/>
      <c r="B81" s="12"/>
      <c r="C81" s="37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1:13" x14ac:dyDescent="0.3">
      <c r="A82" s="11"/>
      <c r="B82" s="37"/>
      <c r="C82" s="37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8" spans="1:13" x14ac:dyDescent="0.3">
      <c r="A88" s="63" t="s">
        <v>46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4"/>
    </row>
    <row r="89" spans="1:13" x14ac:dyDescent="0.3">
      <c r="A89" s="31" t="s">
        <v>47</v>
      </c>
    </row>
    <row r="90" spans="1:13" x14ac:dyDescent="0.3">
      <c r="A90" s="31" t="s">
        <v>55</v>
      </c>
    </row>
    <row r="91" spans="1:13" x14ac:dyDescent="0.3">
      <c r="A91" s="31"/>
    </row>
    <row r="92" spans="1:13" x14ac:dyDescent="0.3">
      <c r="A92" s="31"/>
    </row>
    <row r="93" spans="1:13" x14ac:dyDescent="0.3">
      <c r="A93" s="31"/>
    </row>
    <row r="94" spans="1:13" x14ac:dyDescent="0.3">
      <c r="A94" s="31"/>
    </row>
  </sheetData>
  <mergeCells count="15">
    <mergeCell ref="A1:M1"/>
    <mergeCell ref="A65:L65"/>
    <mergeCell ref="A88:M88"/>
    <mergeCell ref="A47:M47"/>
    <mergeCell ref="A79:M79"/>
    <mergeCell ref="A3:M3"/>
    <mergeCell ref="A11:M11"/>
    <mergeCell ref="A43:M43"/>
    <mergeCell ref="A49:G49"/>
    <mergeCell ref="A13:G13"/>
    <mergeCell ref="A28:L28"/>
    <mergeCell ref="A29:L29"/>
    <mergeCell ref="K80:L80"/>
    <mergeCell ref="K44:L44"/>
    <mergeCell ref="K41:L4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2020-10-22T07:02:09Z</cp:lastPrinted>
  <dcterms:created xsi:type="dcterms:W3CDTF">2020-10-15T06:14:32Z</dcterms:created>
  <dcterms:modified xsi:type="dcterms:W3CDTF">2020-10-24T07:48:16Z</dcterms:modified>
</cp:coreProperties>
</file>